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815" tabRatio="604" activeTab="0"/>
  </bookViews>
  <sheets>
    <sheet name="Sheet1" sheetId="1" r:id="rId1"/>
  </sheets>
  <definedNames>
    <definedName name="_xlfn.AGGREGATE" hidden="1">#NAME?</definedName>
    <definedName name="_xlnm.Print_Titles" localSheetId="0">'Sheet1'!$5:$5</definedName>
    <definedName name="_xlnm.Print_Area" localSheetId="0">'Sheet1'!$A$1:$S$24</definedName>
  </definedNames>
  <calcPr fullCalcOnLoad="1"/>
</workbook>
</file>

<file path=xl/sharedStrings.xml><?xml version="1.0" encoding="utf-8"?>
<sst xmlns="http://schemas.openxmlformats.org/spreadsheetml/2006/main" count="37" uniqueCount="37">
  <si>
    <t>CAB.MED.GINECO-PRIVAT  (DR.HENGELMAN)</t>
  </si>
  <si>
    <t>Nr.
Crt</t>
  </si>
  <si>
    <t xml:space="preserve">TOTAL </t>
  </si>
  <si>
    <t>DENUMIRE FURNIZOR</t>
  </si>
  <si>
    <t>CABINET MEDICAL DR AVRAM</t>
  </si>
  <si>
    <t xml:space="preserve">CABINET MEDICAL MEDICINA INTERNA DR.TRIFF CARINA </t>
  </si>
  <si>
    <t>SC POLICLINICA SANITAS</t>
  </si>
  <si>
    <t xml:space="preserve">SC M-PROFILAXIS SRL </t>
  </si>
  <si>
    <t>INSTITUTUL DE BOLI CARDIOVASCULARE TIMISOARA</t>
  </si>
  <si>
    <t>SC MATERNA CARE SRL</t>
  </si>
  <si>
    <t>SPITALUL CLINIC JUDETEAN DE URGENTA TIMISOARA</t>
  </si>
  <si>
    <t xml:space="preserve">SPITALUL ORASENESC SANNICOLAU MARE </t>
  </si>
  <si>
    <t>SC NEOCLINIC CONCEPT SRL</t>
  </si>
  <si>
    <t>SPITALUL CLINIC CF TIMISOARA</t>
  </si>
  <si>
    <t>SPITALUL CLINIC MUNICIPAL DE URGENTA TIMISOARA</t>
  </si>
  <si>
    <t>SC ABC CENTRUL MEDICAL PIRJOL</t>
  </si>
  <si>
    <t>SC NEURO THERAPY SRL</t>
  </si>
  <si>
    <t>SC CENTRUL MEDICAL ORTHOPEDICS SRL</t>
  </si>
  <si>
    <t xml:space="preserve"> VALOARE CONTR IAN 2022</t>
  </si>
  <si>
    <t xml:space="preserve"> VALOARE CONTR FEB 2022</t>
  </si>
  <si>
    <t xml:space="preserve"> VALOARE CONTR MART 2022</t>
  </si>
  <si>
    <t>TOTAL VALOARE CONTR TRIM I 2022</t>
  </si>
  <si>
    <t>VALOARE CONTR APR 2022</t>
  </si>
  <si>
    <t>VALOARE CONTR MAI 2022</t>
  </si>
  <si>
    <t>VALOARE CONTR IUN 2022</t>
  </si>
  <si>
    <t>TOTAL VALOARE CONTR TRIM II 2022</t>
  </si>
  <si>
    <t>VALOARE CONTR IUL 2022</t>
  </si>
  <si>
    <t>VALOARE CONTR AUG 2022</t>
  </si>
  <si>
    <t>VALOARE CONTR SEP 2022</t>
  </si>
  <si>
    <t>TOTAL VALOARE CONTR TRIM III 2022</t>
  </si>
  <si>
    <t>VALOARE CONTR OCT 2022</t>
  </si>
  <si>
    <t>VALOARE CONTR NOV 2022</t>
  </si>
  <si>
    <t>VALOARE CONTR DEC 2022</t>
  </si>
  <si>
    <t>TOTAL VALOARE CONTR TRIM IV 2022</t>
  </si>
  <si>
    <t>TOTAL VALOARE CONTR IAN-DEC 2022</t>
  </si>
  <si>
    <t xml:space="preserve">PENTRU FURNIZORII DIN AMB. DE SPECIALITATE CLINIC- ECHOGRAFII </t>
  </si>
  <si>
    <t>SITUATIA VALORILOR DE CONTRACT ACTUALIZATA LA DATA DE 25.11.2022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</si>
</sst>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dd&quot;/&quot;mm&quot;/&quot;yy"/>
    <numFmt numFmtId="173" formatCode="#,##0.00_);\-#,##0.00"/>
    <numFmt numFmtId="174" formatCode="#,##0_ ;[Red]\-#,##0\ "/>
    <numFmt numFmtId="175" formatCode="0_ ;[Red]\-0\ "/>
    <numFmt numFmtId="176" formatCode="#,##0.0"/>
    <numFmt numFmtId="177" formatCode="&quot;Da&quot;;&quot;Da&quot;;&quot;Nu&quot;"/>
    <numFmt numFmtId="178" formatCode="&quot;Adevărat&quot;;&quot;Adevărat&quot;;&quot;Fals&quot;"/>
    <numFmt numFmtId="179" formatCode="&quot;Activat&quot;;&quot;Activat&quot;;&quot;Dezactivat&quot;"/>
    <numFmt numFmtId="180" formatCode="dd/mm/yy"/>
    <numFmt numFmtId="181" formatCode="mmm/yyyy"/>
    <numFmt numFmtId="182" formatCode="[$-409]dddd\,\ mmmm\ d\,\ yyyy"/>
    <numFmt numFmtId="183" formatCode="[$-409]h:mm:ss\ AM/PM"/>
    <numFmt numFmtId="184" formatCode="[$-418]dddd\,\ d\ mmmm\ yyyy"/>
    <numFmt numFmtId="185" formatCode="0_);\(0\)"/>
  </numFmts>
  <fonts count="40">
    <font>
      <sz val="10"/>
      <color indexed="8"/>
      <name val="MS Sans Serif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0"/>
      <name val="Arial"/>
      <family val="2"/>
    </font>
    <font>
      <sz val="7"/>
      <name val="Arial"/>
      <family val="2"/>
    </font>
    <font>
      <sz val="9"/>
      <name val="Times New Roman"/>
      <family val="1"/>
    </font>
    <font>
      <sz val="10"/>
      <name val="Arial"/>
      <family val="2"/>
    </font>
    <font>
      <u val="single"/>
      <sz val="6"/>
      <color indexed="12"/>
      <name val="MS Sans Serif"/>
      <family val="2"/>
    </font>
    <font>
      <u val="single"/>
      <sz val="6"/>
      <color indexed="36"/>
      <name val="MS Sans Serif"/>
      <family val="2"/>
    </font>
    <font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2"/>
      <name val="Arial"/>
      <family val="2"/>
    </font>
    <font>
      <sz val="10"/>
      <name val="MS Sans Serif"/>
      <family val="2"/>
    </font>
    <font>
      <sz val="13"/>
      <name val="MS Sans Serif"/>
      <family val="2"/>
    </font>
    <font>
      <sz val="7"/>
      <name val="MS Sans Serif"/>
      <family val="2"/>
    </font>
    <font>
      <b/>
      <sz val="11"/>
      <name val="Times New Roman"/>
      <family val="1"/>
    </font>
    <font>
      <sz val="8"/>
      <name val="Arial"/>
      <family val="2"/>
    </font>
    <font>
      <b/>
      <sz val="13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2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5" fillId="2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7" borderId="0" applyNumberFormat="0" applyBorder="0" applyAlignment="0" applyProtection="0"/>
    <xf numFmtId="0" fontId="25" fillId="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6" fillId="15" borderId="0" applyNumberFormat="0" applyBorder="0" applyAlignment="0" applyProtection="0"/>
    <xf numFmtId="0" fontId="27" fillId="16" borderId="1" applyNumberFormat="0" applyAlignment="0" applyProtection="0"/>
    <xf numFmtId="0" fontId="28" fillId="12" borderId="2" applyNumberFormat="0" applyAlignment="0" applyProtection="0"/>
    <xf numFmtId="3" fontId="6" fillId="0" borderId="0">
      <alignment/>
      <protection/>
    </xf>
    <xf numFmtId="0" fontId="29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7" borderId="1" applyNumberFormat="0" applyAlignment="0" applyProtection="0"/>
    <xf numFmtId="0" fontId="35" fillId="0" borderId="6" applyNumberFormat="0" applyFill="0" applyAlignment="0" applyProtection="0"/>
    <xf numFmtId="0" fontId="36" fillId="7" borderId="0" applyNumberFormat="0" applyBorder="0" applyAlignment="0" applyProtection="0"/>
    <xf numFmtId="0" fontId="7" fillId="0" borderId="0">
      <alignment/>
      <protection/>
    </xf>
    <xf numFmtId="0" fontId="0" fillId="3" borderId="7" applyNumberFormat="0" applyFont="0" applyAlignment="0" applyProtection="0"/>
    <xf numFmtId="0" fontId="37" fillId="16" borderId="8" applyNumberFormat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45">
    <xf numFmtId="0" fontId="0" fillId="0" borderId="0" xfId="0" applyNumberForma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4" fontId="18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4" fontId="12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 applyProtection="1">
      <alignment horizontal="center" vertical="center" wrapText="1"/>
      <protection/>
    </xf>
    <xf numFmtId="2" fontId="17" fillId="0" borderId="0" xfId="0" applyNumberFormat="1" applyFont="1" applyFill="1" applyBorder="1" applyAlignment="1" applyProtection="1">
      <alignment horizontal="center" vertical="center" wrapText="1"/>
      <protection/>
    </xf>
    <xf numFmtId="44" fontId="17" fillId="0" borderId="0" xfId="58" applyFont="1" applyFill="1" applyBorder="1" applyAlignment="1" applyProtection="1">
      <alignment horizontal="center" vertical="center" wrapText="1"/>
      <protection/>
    </xf>
    <xf numFmtId="0" fontId="21" fillId="0" borderId="0" xfId="58" applyNumberFormat="1" applyFont="1" applyFill="1" applyBorder="1" applyAlignment="1" applyProtection="1">
      <alignment wrapText="1"/>
      <protection/>
    </xf>
    <xf numFmtId="0" fontId="21" fillId="0" borderId="0" xfId="58" applyNumberFormat="1" applyFont="1" applyFill="1" applyBorder="1" applyAlignment="1" applyProtection="1">
      <alignment horizontal="center" vertical="center" wrapText="1"/>
      <protection/>
    </xf>
    <xf numFmtId="4" fontId="12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0" xfId="58" applyNumberFormat="1" applyFont="1" applyFill="1" applyBorder="1" applyAlignment="1" applyProtection="1" quotePrefix="1">
      <alignment horizontal="center" vertical="center" wrapText="1"/>
      <protection/>
    </xf>
    <xf numFmtId="0" fontId="16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7" fillId="0" borderId="0" xfId="0" applyFont="1" applyFill="1" applyAlignment="1">
      <alignment/>
    </xf>
    <xf numFmtId="43" fontId="16" fillId="0" borderId="0" xfId="62" applyFont="1" applyFill="1" applyAlignment="1">
      <alignment horizontal="left"/>
    </xf>
    <xf numFmtId="9" fontId="4" fillId="0" borderId="0" xfId="57" applyFont="1" applyFill="1" applyBorder="1" applyAlignment="1">
      <alignment horizontal="left" vertical="center"/>
    </xf>
    <xf numFmtId="0" fontId="18" fillId="0" borderId="0" xfId="0" applyFont="1" applyFill="1" applyAlignment="1">
      <alignment/>
    </xf>
    <xf numFmtId="0" fontId="7" fillId="0" borderId="0" xfId="0" applyFont="1" applyFill="1" applyAlignment="1">
      <alignment horizontal="left" vertical="center"/>
    </xf>
    <xf numFmtId="0" fontId="12" fillId="0" borderId="0" xfId="0" applyFont="1" applyFill="1" applyBorder="1" applyAlignment="1">
      <alignment horizontal="left"/>
    </xf>
    <xf numFmtId="0" fontId="22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8" fillId="0" borderId="0" xfId="0" applyNumberFormat="1" applyFont="1" applyFill="1" applyBorder="1" applyAlignment="1" applyProtection="1">
      <alignment/>
      <protection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" fontId="23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2" fontId="21" fillId="0" borderId="10" xfId="0" applyNumberFormat="1" applyFont="1" applyFill="1" applyBorder="1" applyAlignment="1">
      <alignment vertical="center" wrapText="1"/>
    </xf>
    <xf numFmtId="2" fontId="21" fillId="0" borderId="10" xfId="0" applyNumberFormat="1" applyFont="1" applyFill="1" applyBorder="1" applyAlignment="1">
      <alignment horizontal="left" vertical="center" wrapText="1"/>
    </xf>
    <xf numFmtId="0" fontId="21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44" fontId="17" fillId="0" borderId="10" xfId="58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0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Followed Hyperlink" xfId="50"/>
    <cellStyle name="Input" xfId="51"/>
    <cellStyle name="Linked Cell" xfId="52"/>
    <cellStyle name="Neutral" xfId="53"/>
    <cellStyle name="Normal 2" xfId="54"/>
    <cellStyle name="Note" xfId="55"/>
    <cellStyle name="Output" xfId="56"/>
    <cellStyle name="Percent" xfId="57"/>
    <cellStyle name="Currency" xfId="58"/>
    <cellStyle name="Currency [0]" xfId="59"/>
    <cellStyle name="Title" xfId="60"/>
    <cellStyle name="Total" xfId="61"/>
    <cellStyle name="Comma" xfId="62"/>
    <cellStyle name="Comma [0]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8"/>
  <sheetViews>
    <sheetView tabSelected="1" workbookViewId="0" topLeftCell="A1">
      <selection activeCell="H1" sqref="H1"/>
    </sheetView>
  </sheetViews>
  <sheetFormatPr defaultColWidth="11.421875" defaultRowHeight="12.75"/>
  <cols>
    <col min="1" max="1" width="4.00390625" style="2" customWidth="1"/>
    <col min="2" max="2" width="31.140625" style="2" customWidth="1"/>
    <col min="3" max="3" width="10.7109375" style="2" customWidth="1"/>
    <col min="4" max="4" width="10.140625" style="2" customWidth="1"/>
    <col min="5" max="5" width="10.57421875" style="5" customWidth="1"/>
    <col min="6" max="6" width="11.7109375" style="2" customWidth="1"/>
    <col min="7" max="7" width="10.7109375" style="2" customWidth="1"/>
    <col min="8" max="8" width="10.28125" style="5" customWidth="1"/>
    <col min="9" max="9" width="10.421875" style="5" customWidth="1"/>
    <col min="10" max="10" width="11.7109375" style="2" customWidth="1"/>
    <col min="11" max="11" width="10.140625" style="2" customWidth="1"/>
    <col min="12" max="12" width="10.8515625" style="2" customWidth="1"/>
    <col min="13" max="14" width="11.00390625" style="2" customWidth="1"/>
    <col min="15" max="15" width="10.8515625" style="2" customWidth="1"/>
    <col min="16" max="16" width="12.00390625" style="2" customWidth="1"/>
    <col min="17" max="17" width="11.421875" style="2" customWidth="1"/>
    <col min="18" max="18" width="12.00390625" style="2" customWidth="1"/>
    <col min="19" max="16384" width="11.421875" style="2" customWidth="1"/>
  </cols>
  <sheetData>
    <row r="1" spans="1:9" ht="12.75">
      <c r="A1" s="24"/>
      <c r="B1" s="17"/>
      <c r="E1" s="2"/>
      <c r="H1" s="43"/>
      <c r="I1" s="2"/>
    </row>
    <row r="2" spans="1:12" ht="12.75">
      <c r="A2" s="24"/>
      <c r="B2" s="17"/>
      <c r="E2" s="2"/>
      <c r="F2" s="43" t="s">
        <v>36</v>
      </c>
      <c r="J2" s="5"/>
      <c r="K2" s="5"/>
      <c r="L2" s="5"/>
    </row>
    <row r="3" spans="1:12" ht="12.75">
      <c r="A3" s="24"/>
      <c r="B3" s="17"/>
      <c r="E3" s="2"/>
      <c r="F3" s="43" t="s">
        <v>35</v>
      </c>
      <c r="J3" s="5"/>
      <c r="K3" s="5"/>
      <c r="L3" s="5"/>
    </row>
    <row r="4" spans="5:9" ht="12.75">
      <c r="E4" s="31"/>
      <c r="H4" s="31"/>
      <c r="I4" s="31"/>
    </row>
    <row r="5" spans="1:19" s="3" customFormat="1" ht="70.5" customHeight="1">
      <c r="A5" s="33" t="s">
        <v>1</v>
      </c>
      <c r="B5" s="34" t="s">
        <v>3</v>
      </c>
      <c r="C5" s="35" t="s">
        <v>18</v>
      </c>
      <c r="D5" s="35" t="s">
        <v>19</v>
      </c>
      <c r="E5" s="35" t="s">
        <v>20</v>
      </c>
      <c r="F5" s="32" t="s">
        <v>21</v>
      </c>
      <c r="G5" s="35" t="s">
        <v>22</v>
      </c>
      <c r="H5" s="32" t="s">
        <v>23</v>
      </c>
      <c r="I5" s="32" t="s">
        <v>24</v>
      </c>
      <c r="J5" s="32" t="s">
        <v>25</v>
      </c>
      <c r="K5" s="32" t="s">
        <v>26</v>
      </c>
      <c r="L5" s="32" t="s">
        <v>27</v>
      </c>
      <c r="M5" s="32" t="s">
        <v>28</v>
      </c>
      <c r="N5" s="32" t="s">
        <v>29</v>
      </c>
      <c r="O5" s="32" t="s">
        <v>30</v>
      </c>
      <c r="P5" s="32" t="s">
        <v>31</v>
      </c>
      <c r="Q5" s="32" t="s">
        <v>32</v>
      </c>
      <c r="R5" s="32" t="s">
        <v>33</v>
      </c>
      <c r="S5" s="32" t="s">
        <v>34</v>
      </c>
    </row>
    <row r="6" spans="1:19" ht="36" customHeight="1">
      <c r="A6" s="8">
        <v>1</v>
      </c>
      <c r="B6" s="40" t="s">
        <v>0</v>
      </c>
      <c r="C6" s="15">
        <v>2000</v>
      </c>
      <c r="D6" s="15">
        <v>3140</v>
      </c>
      <c r="E6" s="15">
        <v>2280</v>
      </c>
      <c r="F6" s="15">
        <v>7420</v>
      </c>
      <c r="G6" s="15">
        <v>2200</v>
      </c>
      <c r="H6" s="15">
        <v>2560</v>
      </c>
      <c r="I6" s="15">
        <v>3640</v>
      </c>
      <c r="J6" s="15">
        <v>8400</v>
      </c>
      <c r="K6" s="15">
        <v>2090</v>
      </c>
      <c r="L6" s="15">
        <v>2520</v>
      </c>
      <c r="M6" s="15">
        <v>2060</v>
      </c>
      <c r="N6" s="15">
        <v>6670</v>
      </c>
      <c r="O6" s="15">
        <v>2160</v>
      </c>
      <c r="P6" s="15">
        <v>3414.19</v>
      </c>
      <c r="Q6" s="15">
        <v>1525.81</v>
      </c>
      <c r="R6" s="15">
        <v>7100</v>
      </c>
      <c r="S6" s="15">
        <f aca="true" t="shared" si="0" ref="S6:S20">F6+J6+N6+R6</f>
        <v>29590</v>
      </c>
    </row>
    <row r="7" spans="1:19" s="4" customFormat="1" ht="45" customHeight="1">
      <c r="A7" s="8">
        <v>2</v>
      </c>
      <c r="B7" s="41" t="s">
        <v>5</v>
      </c>
      <c r="C7" s="15">
        <v>1200</v>
      </c>
      <c r="D7" s="15">
        <v>2160</v>
      </c>
      <c r="E7" s="15">
        <v>1260</v>
      </c>
      <c r="F7" s="15">
        <v>4620</v>
      </c>
      <c r="G7" s="15">
        <v>1320</v>
      </c>
      <c r="H7" s="15">
        <v>1200</v>
      </c>
      <c r="I7" s="15">
        <v>1800</v>
      </c>
      <c r="J7" s="15">
        <v>4320</v>
      </c>
      <c r="K7" s="15">
        <v>1260</v>
      </c>
      <c r="L7" s="15">
        <v>1200</v>
      </c>
      <c r="M7" s="15">
        <v>1260</v>
      </c>
      <c r="N7" s="15">
        <v>3720</v>
      </c>
      <c r="O7" s="15">
        <v>1920</v>
      </c>
      <c r="P7" s="15">
        <v>2114.84</v>
      </c>
      <c r="Q7" s="15">
        <v>945.1600000000001</v>
      </c>
      <c r="R7" s="15">
        <v>4980</v>
      </c>
      <c r="S7" s="15">
        <f t="shared" si="0"/>
        <v>17640</v>
      </c>
    </row>
    <row r="8" spans="1:19" s="4" customFormat="1" ht="36" customHeight="1">
      <c r="A8" s="8">
        <v>3</v>
      </c>
      <c r="B8" s="40" t="s">
        <v>9</v>
      </c>
      <c r="C8" s="15">
        <v>8870</v>
      </c>
      <c r="D8" s="15">
        <v>13420</v>
      </c>
      <c r="E8" s="15">
        <v>14040</v>
      </c>
      <c r="F8" s="15">
        <v>36330</v>
      </c>
      <c r="G8" s="15">
        <v>13300</v>
      </c>
      <c r="H8" s="15">
        <v>13000</v>
      </c>
      <c r="I8" s="15">
        <v>12950</v>
      </c>
      <c r="J8" s="15">
        <v>39250</v>
      </c>
      <c r="K8" s="15">
        <v>12250</v>
      </c>
      <c r="L8" s="15">
        <v>12250</v>
      </c>
      <c r="M8" s="15">
        <v>12950</v>
      </c>
      <c r="N8" s="15">
        <v>37450</v>
      </c>
      <c r="O8" s="15">
        <v>13300</v>
      </c>
      <c r="P8" s="15">
        <v>15394.57</v>
      </c>
      <c r="Q8" s="15">
        <v>8325.43</v>
      </c>
      <c r="R8" s="15">
        <v>37020</v>
      </c>
      <c r="S8" s="15">
        <f t="shared" si="0"/>
        <v>150050</v>
      </c>
    </row>
    <row r="9" spans="1:19" s="4" customFormat="1" ht="36" customHeight="1">
      <c r="A9" s="8">
        <v>4</v>
      </c>
      <c r="B9" s="40" t="s">
        <v>7</v>
      </c>
      <c r="C9" s="15">
        <v>1500</v>
      </c>
      <c r="D9" s="15">
        <v>2400</v>
      </c>
      <c r="E9" s="15">
        <v>1740</v>
      </c>
      <c r="F9" s="15">
        <v>5640</v>
      </c>
      <c r="G9" s="15">
        <v>840</v>
      </c>
      <c r="H9" s="15">
        <v>1980</v>
      </c>
      <c r="I9" s="15">
        <v>960</v>
      </c>
      <c r="J9" s="15">
        <v>3780</v>
      </c>
      <c r="K9" s="15">
        <v>960</v>
      </c>
      <c r="L9" s="15">
        <v>1680</v>
      </c>
      <c r="M9" s="15">
        <v>2100</v>
      </c>
      <c r="N9" s="15">
        <v>4740</v>
      </c>
      <c r="O9" s="15">
        <v>1680</v>
      </c>
      <c r="P9" s="15">
        <v>1879.9</v>
      </c>
      <c r="Q9" s="15">
        <v>1263.56</v>
      </c>
      <c r="R9" s="15">
        <v>4823.46</v>
      </c>
      <c r="S9" s="15">
        <f t="shared" si="0"/>
        <v>18983.46</v>
      </c>
    </row>
    <row r="10" spans="1:19" ht="36" customHeight="1">
      <c r="A10" s="8">
        <v>5</v>
      </c>
      <c r="B10" s="40" t="s">
        <v>4</v>
      </c>
      <c r="C10" s="15">
        <v>1200</v>
      </c>
      <c r="D10" s="15">
        <v>1400</v>
      </c>
      <c r="E10" s="15">
        <v>3520</v>
      </c>
      <c r="F10" s="15">
        <v>6120</v>
      </c>
      <c r="G10" s="15">
        <v>1380</v>
      </c>
      <c r="H10" s="15">
        <v>1760</v>
      </c>
      <c r="I10" s="15">
        <v>2640</v>
      </c>
      <c r="J10" s="15">
        <v>5780</v>
      </c>
      <c r="K10" s="15">
        <v>2400</v>
      </c>
      <c r="L10" s="15">
        <v>1520</v>
      </c>
      <c r="M10" s="15">
        <v>1340</v>
      </c>
      <c r="N10" s="15">
        <v>5260</v>
      </c>
      <c r="O10" s="15">
        <v>2260</v>
      </c>
      <c r="P10" s="15">
        <v>2211.52</v>
      </c>
      <c r="Q10" s="15">
        <v>988.48</v>
      </c>
      <c r="R10" s="15">
        <v>5460</v>
      </c>
      <c r="S10" s="15">
        <f t="shared" si="0"/>
        <v>22620</v>
      </c>
    </row>
    <row r="11" spans="1:19" ht="36" customHeight="1">
      <c r="A11" s="8">
        <v>6</v>
      </c>
      <c r="B11" s="40" t="s">
        <v>16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2335</v>
      </c>
      <c r="P11" s="15">
        <v>2579.39</v>
      </c>
      <c r="Q11" s="15">
        <v>2405.61</v>
      </c>
      <c r="R11" s="15">
        <v>7320</v>
      </c>
      <c r="S11" s="15">
        <f t="shared" si="0"/>
        <v>7320</v>
      </c>
    </row>
    <row r="12" spans="1:19" s="4" customFormat="1" ht="36" customHeight="1">
      <c r="A12" s="8">
        <v>7</v>
      </c>
      <c r="B12" s="42" t="s">
        <v>6</v>
      </c>
      <c r="C12" s="15">
        <v>2600</v>
      </c>
      <c r="D12" s="15">
        <v>3600</v>
      </c>
      <c r="E12" s="15">
        <v>2940</v>
      </c>
      <c r="F12" s="15">
        <v>9140</v>
      </c>
      <c r="G12" s="15">
        <v>2880</v>
      </c>
      <c r="H12" s="15">
        <v>3420</v>
      </c>
      <c r="I12" s="15">
        <v>4940</v>
      </c>
      <c r="J12" s="15">
        <v>11240</v>
      </c>
      <c r="K12" s="15">
        <v>4560</v>
      </c>
      <c r="L12" s="15">
        <v>5200</v>
      </c>
      <c r="M12" s="15">
        <v>5060</v>
      </c>
      <c r="N12" s="15">
        <v>14820</v>
      </c>
      <c r="O12" s="15">
        <v>2900</v>
      </c>
      <c r="P12" s="15">
        <v>4599.22</v>
      </c>
      <c r="Q12" s="15">
        <v>2080.7799999999997</v>
      </c>
      <c r="R12" s="15">
        <v>9580</v>
      </c>
      <c r="S12" s="15">
        <f t="shared" si="0"/>
        <v>44780</v>
      </c>
    </row>
    <row r="13" spans="1:19" s="4" customFormat="1" ht="36" customHeight="1">
      <c r="A13" s="8">
        <v>8</v>
      </c>
      <c r="B13" s="42" t="s">
        <v>17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570</v>
      </c>
      <c r="P13" s="15">
        <v>1362.87</v>
      </c>
      <c r="Q13" s="15">
        <v>557.13</v>
      </c>
      <c r="R13" s="15">
        <v>2490</v>
      </c>
      <c r="S13" s="15">
        <f t="shared" si="0"/>
        <v>2490</v>
      </c>
    </row>
    <row r="14" spans="1:19" s="4" customFormat="1" ht="36" customHeight="1">
      <c r="A14" s="8">
        <v>9</v>
      </c>
      <c r="B14" s="42" t="s">
        <v>12</v>
      </c>
      <c r="C14" s="15">
        <v>1100</v>
      </c>
      <c r="D14" s="15">
        <v>1375</v>
      </c>
      <c r="E14" s="15">
        <v>2255</v>
      </c>
      <c r="F14" s="15">
        <v>4730</v>
      </c>
      <c r="G14" s="15">
        <v>1375</v>
      </c>
      <c r="H14" s="15">
        <v>1265</v>
      </c>
      <c r="I14" s="15">
        <v>1870</v>
      </c>
      <c r="J14" s="15">
        <v>4510</v>
      </c>
      <c r="K14" s="15">
        <v>1925</v>
      </c>
      <c r="L14" s="15">
        <v>1320</v>
      </c>
      <c r="M14" s="15">
        <v>2200</v>
      </c>
      <c r="N14" s="15">
        <v>5445</v>
      </c>
      <c r="O14" s="15">
        <v>1265</v>
      </c>
      <c r="P14" s="15">
        <v>1436.8</v>
      </c>
      <c r="Q14" s="15">
        <v>964.69</v>
      </c>
      <c r="R14" s="15">
        <v>3666.4900000000002</v>
      </c>
      <c r="S14" s="15">
        <f t="shared" si="0"/>
        <v>18351.49</v>
      </c>
    </row>
    <row r="15" spans="1:19" s="4" customFormat="1" ht="36" customHeight="1">
      <c r="A15" s="8">
        <v>10</v>
      </c>
      <c r="B15" s="40" t="s">
        <v>15</v>
      </c>
      <c r="C15" s="15">
        <v>2840</v>
      </c>
      <c r="D15" s="15">
        <v>3560</v>
      </c>
      <c r="E15" s="15">
        <v>4775</v>
      </c>
      <c r="F15" s="15">
        <v>11175</v>
      </c>
      <c r="G15" s="15">
        <v>2630</v>
      </c>
      <c r="H15" s="15">
        <v>3400</v>
      </c>
      <c r="I15" s="15">
        <v>2940</v>
      </c>
      <c r="J15" s="15">
        <v>8970</v>
      </c>
      <c r="K15" s="15">
        <v>1700</v>
      </c>
      <c r="L15" s="15">
        <v>1140</v>
      </c>
      <c r="M15" s="15">
        <v>2940</v>
      </c>
      <c r="N15" s="15">
        <v>5780</v>
      </c>
      <c r="O15" s="15">
        <v>1960</v>
      </c>
      <c r="P15" s="15">
        <v>6066.62</v>
      </c>
      <c r="Q15" s="15">
        <v>4043.3799999999997</v>
      </c>
      <c r="R15" s="15">
        <v>12070</v>
      </c>
      <c r="S15" s="15">
        <f t="shared" si="0"/>
        <v>37995</v>
      </c>
    </row>
    <row r="16" spans="1:19" s="4" customFormat="1" ht="48" customHeight="1">
      <c r="A16" s="8">
        <v>11</v>
      </c>
      <c r="B16" s="40" t="s">
        <v>10</v>
      </c>
      <c r="C16" s="15">
        <v>6855</v>
      </c>
      <c r="D16" s="15">
        <v>7945</v>
      </c>
      <c r="E16" s="15">
        <v>20095</v>
      </c>
      <c r="F16" s="15">
        <v>34895</v>
      </c>
      <c r="G16" s="15">
        <v>7895</v>
      </c>
      <c r="H16" s="15">
        <v>10145</v>
      </c>
      <c r="I16" s="15">
        <v>15315</v>
      </c>
      <c r="J16" s="15">
        <v>33355</v>
      </c>
      <c r="K16" s="15">
        <v>13785</v>
      </c>
      <c r="L16" s="15">
        <v>15630</v>
      </c>
      <c r="M16" s="15">
        <v>17750</v>
      </c>
      <c r="N16" s="15">
        <v>47165</v>
      </c>
      <c r="O16" s="15">
        <v>14620</v>
      </c>
      <c r="P16" s="15">
        <v>14306.29</v>
      </c>
      <c r="Q16" s="15">
        <v>6448.709999999999</v>
      </c>
      <c r="R16" s="15">
        <v>35375</v>
      </c>
      <c r="S16" s="15">
        <f t="shared" si="0"/>
        <v>150790</v>
      </c>
    </row>
    <row r="17" spans="1:19" s="4" customFormat="1" ht="51" customHeight="1">
      <c r="A17" s="8">
        <v>12</v>
      </c>
      <c r="B17" s="40" t="s">
        <v>14</v>
      </c>
      <c r="C17" s="15">
        <v>5220</v>
      </c>
      <c r="D17" s="15">
        <v>6235</v>
      </c>
      <c r="E17" s="15">
        <v>8090</v>
      </c>
      <c r="F17" s="15">
        <v>19545</v>
      </c>
      <c r="G17" s="15">
        <v>5510</v>
      </c>
      <c r="H17" s="15">
        <v>8635</v>
      </c>
      <c r="I17" s="15">
        <v>6265</v>
      </c>
      <c r="J17" s="15">
        <v>20410</v>
      </c>
      <c r="K17" s="15">
        <v>5870</v>
      </c>
      <c r="L17" s="15">
        <v>4845</v>
      </c>
      <c r="M17" s="15">
        <v>7000</v>
      </c>
      <c r="N17" s="15">
        <v>17715</v>
      </c>
      <c r="O17" s="15">
        <v>6685</v>
      </c>
      <c r="P17" s="15">
        <v>9900.8</v>
      </c>
      <c r="Q17" s="15">
        <v>6874.2</v>
      </c>
      <c r="R17" s="15">
        <v>23460</v>
      </c>
      <c r="S17" s="15">
        <f t="shared" si="0"/>
        <v>81130</v>
      </c>
    </row>
    <row r="18" spans="1:19" s="4" customFormat="1" ht="50.25" customHeight="1">
      <c r="A18" s="8">
        <v>13</v>
      </c>
      <c r="B18" s="40" t="s">
        <v>8</v>
      </c>
      <c r="C18" s="15">
        <v>1100</v>
      </c>
      <c r="D18" s="15">
        <v>770</v>
      </c>
      <c r="E18" s="15">
        <v>1215</v>
      </c>
      <c r="F18" s="15">
        <v>3085</v>
      </c>
      <c r="G18" s="15">
        <v>1105</v>
      </c>
      <c r="H18" s="15">
        <v>1155</v>
      </c>
      <c r="I18" s="15">
        <v>1430</v>
      </c>
      <c r="J18" s="15">
        <v>3690</v>
      </c>
      <c r="K18" s="15">
        <v>220</v>
      </c>
      <c r="L18" s="15">
        <v>440</v>
      </c>
      <c r="M18" s="15">
        <v>550</v>
      </c>
      <c r="N18" s="15">
        <v>1210</v>
      </c>
      <c r="O18" s="15">
        <v>1430</v>
      </c>
      <c r="P18" s="15">
        <v>1664.47</v>
      </c>
      <c r="Q18" s="15">
        <v>1070.53</v>
      </c>
      <c r="R18" s="15">
        <v>4165</v>
      </c>
      <c r="S18" s="15">
        <f t="shared" si="0"/>
        <v>12150</v>
      </c>
    </row>
    <row r="19" spans="1:19" s="4" customFormat="1" ht="36" customHeight="1">
      <c r="A19" s="8">
        <v>14</v>
      </c>
      <c r="B19" s="42" t="s">
        <v>11</v>
      </c>
      <c r="C19" s="15">
        <v>3070</v>
      </c>
      <c r="D19" s="15">
        <v>2780</v>
      </c>
      <c r="E19" s="15">
        <v>4720</v>
      </c>
      <c r="F19" s="15">
        <v>10570</v>
      </c>
      <c r="G19" s="15">
        <v>4630</v>
      </c>
      <c r="H19" s="15">
        <v>5570</v>
      </c>
      <c r="I19" s="15">
        <v>5110</v>
      </c>
      <c r="J19" s="15">
        <v>15310</v>
      </c>
      <c r="K19" s="15">
        <v>5030</v>
      </c>
      <c r="L19" s="15">
        <v>5260</v>
      </c>
      <c r="M19" s="15">
        <v>5300</v>
      </c>
      <c r="N19" s="15">
        <v>15590</v>
      </c>
      <c r="O19" s="15">
        <v>5270</v>
      </c>
      <c r="P19" s="15">
        <v>5623.789999999999</v>
      </c>
      <c r="Q19" s="15">
        <v>3906.21</v>
      </c>
      <c r="R19" s="15">
        <v>14800</v>
      </c>
      <c r="S19" s="15">
        <f t="shared" si="0"/>
        <v>56270</v>
      </c>
    </row>
    <row r="20" spans="1:19" s="4" customFormat="1" ht="36" customHeight="1">
      <c r="A20" s="8">
        <v>15</v>
      </c>
      <c r="B20" s="41" t="s">
        <v>13</v>
      </c>
      <c r="C20" s="15">
        <v>240</v>
      </c>
      <c r="D20" s="15">
        <v>1080</v>
      </c>
      <c r="E20" s="15">
        <v>900</v>
      </c>
      <c r="F20" s="15">
        <v>2220</v>
      </c>
      <c r="G20" s="15">
        <v>480</v>
      </c>
      <c r="H20" s="15">
        <v>600</v>
      </c>
      <c r="I20" s="15">
        <v>360</v>
      </c>
      <c r="J20" s="15">
        <v>1440</v>
      </c>
      <c r="K20" s="15">
        <v>480</v>
      </c>
      <c r="L20" s="15">
        <v>300</v>
      </c>
      <c r="M20" s="15">
        <v>780</v>
      </c>
      <c r="N20" s="15">
        <v>1560</v>
      </c>
      <c r="O20" s="15">
        <v>1200</v>
      </c>
      <c r="P20" s="15">
        <v>1288.4099999999999</v>
      </c>
      <c r="Q20" s="15">
        <v>791.5899999999999</v>
      </c>
      <c r="R20" s="15">
        <v>3280</v>
      </c>
      <c r="S20" s="15">
        <f t="shared" si="0"/>
        <v>8500</v>
      </c>
    </row>
    <row r="21" spans="1:19" s="4" customFormat="1" ht="22.5" customHeight="1">
      <c r="A21" s="44" t="s">
        <v>2</v>
      </c>
      <c r="B21" s="44"/>
      <c r="C21" s="15">
        <f aca="true" t="shared" si="1" ref="C21:I21">SUM(C6:C20)</f>
        <v>37795</v>
      </c>
      <c r="D21" s="15">
        <f t="shared" si="1"/>
        <v>49865</v>
      </c>
      <c r="E21" s="15">
        <f t="shared" si="1"/>
        <v>67830</v>
      </c>
      <c r="F21" s="15">
        <f t="shared" si="1"/>
        <v>155490</v>
      </c>
      <c r="G21" s="15">
        <f t="shared" si="1"/>
        <v>45545</v>
      </c>
      <c r="H21" s="15">
        <f t="shared" si="1"/>
        <v>54690</v>
      </c>
      <c r="I21" s="15">
        <f t="shared" si="1"/>
        <v>60220</v>
      </c>
      <c r="J21" s="15">
        <f aca="true" t="shared" si="2" ref="J21:S21">SUM(J6:J20)</f>
        <v>160455</v>
      </c>
      <c r="K21" s="15">
        <f t="shared" si="2"/>
        <v>52530</v>
      </c>
      <c r="L21" s="15">
        <f t="shared" si="2"/>
        <v>53305</v>
      </c>
      <c r="M21" s="15">
        <f t="shared" si="2"/>
        <v>61290</v>
      </c>
      <c r="N21" s="15">
        <f t="shared" si="2"/>
        <v>167125</v>
      </c>
      <c r="O21" s="15">
        <f t="shared" si="2"/>
        <v>59555</v>
      </c>
      <c r="P21" s="15">
        <f t="shared" si="2"/>
        <v>73843.68000000001</v>
      </c>
      <c r="Q21" s="15">
        <f t="shared" si="2"/>
        <v>42191.27</v>
      </c>
      <c r="R21" s="15">
        <f t="shared" si="2"/>
        <v>175589.95</v>
      </c>
      <c r="S21" s="15">
        <f t="shared" si="2"/>
        <v>658659.95</v>
      </c>
    </row>
    <row r="22" spans="1:9" s="4" customFormat="1" ht="16.5" customHeight="1">
      <c r="A22" s="12"/>
      <c r="B22" s="28"/>
      <c r="E22" s="7"/>
      <c r="H22" s="7"/>
      <c r="I22" s="7"/>
    </row>
    <row r="23" spans="1:9" s="4" customFormat="1" ht="16.5" customHeight="1">
      <c r="A23" s="12"/>
      <c r="B23" s="28"/>
      <c r="E23" s="7"/>
      <c r="H23" s="7"/>
      <c r="I23" s="7"/>
    </row>
    <row r="24" spans="1:9" s="4" customFormat="1" ht="16.5" customHeight="1">
      <c r="A24" s="12"/>
      <c r="E24" s="23"/>
      <c r="H24" s="23"/>
      <c r="I24" s="23"/>
    </row>
    <row r="25" spans="1:9" s="4" customFormat="1" ht="22.5" customHeight="1">
      <c r="A25" s="23"/>
      <c r="E25" s="36"/>
      <c r="H25" s="36"/>
      <c r="I25" s="36"/>
    </row>
    <row r="26" spans="1:9" s="4" customFormat="1" ht="22.5" customHeight="1">
      <c r="A26" s="23"/>
      <c r="E26" s="23"/>
      <c r="H26" s="23"/>
      <c r="I26" s="23"/>
    </row>
    <row r="27" s="23" customFormat="1" ht="19.5" customHeight="1"/>
    <row r="28" s="23" customFormat="1" ht="12.75">
      <c r="A28" s="29"/>
    </row>
    <row r="29" spans="1:9" s="23" customFormat="1" ht="15.75">
      <c r="A29" s="29"/>
      <c r="E29" s="36"/>
      <c r="H29" s="36"/>
      <c r="I29" s="36"/>
    </row>
    <row r="30" s="23" customFormat="1" ht="12.75">
      <c r="A30" s="30"/>
    </row>
    <row r="31" spans="1:9" s="23" customFormat="1" ht="15.75">
      <c r="A31" s="29"/>
      <c r="E31" s="36"/>
      <c r="H31" s="36"/>
      <c r="I31" s="36"/>
    </row>
    <row r="32" spans="1:9" s="4" customFormat="1" ht="17.25" customHeight="1">
      <c r="A32" s="16"/>
      <c r="B32" s="18"/>
      <c r="E32" s="36"/>
      <c r="H32" s="36"/>
      <c r="I32" s="36"/>
    </row>
    <row r="33" s="4" customFormat="1" ht="17.25" customHeight="1">
      <c r="A33" s="16"/>
    </row>
    <row r="34" s="4" customFormat="1" ht="17.25" customHeight="1">
      <c r="A34" s="14"/>
    </row>
    <row r="35" spans="1:9" s="4" customFormat="1" ht="16.5" customHeight="1">
      <c r="A35" s="14"/>
      <c r="E35" s="7"/>
      <c r="H35" s="7"/>
      <c r="I35" s="7"/>
    </row>
    <row r="36" spans="1:9" s="4" customFormat="1" ht="18" customHeight="1">
      <c r="A36" s="14"/>
      <c r="E36" s="7"/>
      <c r="H36" s="7"/>
      <c r="I36" s="7"/>
    </row>
    <row r="37" s="4" customFormat="1" ht="18" customHeight="1">
      <c r="A37" s="14"/>
    </row>
    <row r="38" s="4" customFormat="1" ht="18" customHeight="1">
      <c r="A38" s="14"/>
    </row>
    <row r="39" spans="5:9" s="4" customFormat="1" ht="18" customHeight="1">
      <c r="E39" s="7"/>
      <c r="H39" s="7"/>
      <c r="I39" s="7"/>
    </row>
    <row r="40" spans="1:9" s="4" customFormat="1" ht="18" customHeight="1">
      <c r="A40" s="14"/>
      <c r="E40" s="7"/>
      <c r="H40" s="7"/>
      <c r="I40" s="7"/>
    </row>
    <row r="41" spans="1:9" s="4" customFormat="1" ht="18" customHeight="1">
      <c r="A41" s="14"/>
      <c r="E41" s="7"/>
      <c r="H41" s="7"/>
      <c r="I41" s="7"/>
    </row>
    <row r="42" spans="1:9" s="4" customFormat="1" ht="18" customHeight="1">
      <c r="A42" s="13"/>
      <c r="E42" s="7"/>
      <c r="H42" s="7"/>
      <c r="I42" s="7"/>
    </row>
    <row r="43" spans="1:9" s="4" customFormat="1" ht="18" customHeight="1">
      <c r="A43" s="13"/>
      <c r="E43" s="7"/>
      <c r="H43" s="7"/>
      <c r="I43" s="7"/>
    </row>
    <row r="44" spans="1:9" s="4" customFormat="1" ht="18" customHeight="1">
      <c r="A44" s="13"/>
      <c r="E44" s="7"/>
      <c r="H44" s="7"/>
      <c r="I44" s="7"/>
    </row>
    <row r="45" spans="1:9" s="4" customFormat="1" ht="18" customHeight="1">
      <c r="A45" s="13"/>
      <c r="E45" s="7"/>
      <c r="H45" s="7"/>
      <c r="I45" s="7"/>
    </row>
    <row r="46" spans="5:9" s="4" customFormat="1" ht="18" customHeight="1">
      <c r="E46" s="7"/>
      <c r="H46" s="7"/>
      <c r="I46" s="7"/>
    </row>
    <row r="47" spans="1:9" s="4" customFormat="1" ht="18" customHeight="1">
      <c r="A47" s="22"/>
      <c r="E47" s="7"/>
      <c r="H47" s="7"/>
      <c r="I47" s="7"/>
    </row>
    <row r="48" spans="1:9" s="4" customFormat="1" ht="18.75" customHeight="1">
      <c r="A48" s="22"/>
      <c r="E48" s="7"/>
      <c r="H48" s="7"/>
      <c r="I48" s="7"/>
    </row>
    <row r="49" spans="5:9" s="4" customFormat="1" ht="19.5" customHeight="1">
      <c r="E49" s="37"/>
      <c r="H49" s="37"/>
      <c r="I49" s="37"/>
    </row>
    <row r="50" s="4" customFormat="1" ht="20.25" customHeight="1"/>
    <row r="51" s="4" customFormat="1" ht="29.25" customHeight="1">
      <c r="A51" s="22"/>
    </row>
    <row r="52" spans="1:2" s="4" customFormat="1" ht="29.25" customHeight="1">
      <c r="A52" s="11"/>
      <c r="B52" s="10"/>
    </row>
    <row r="53" spans="1:9" s="4" customFormat="1" ht="29.25" customHeight="1">
      <c r="A53" s="9"/>
      <c r="E53" s="5"/>
      <c r="H53" s="5"/>
      <c r="I53" s="5"/>
    </row>
    <row r="54" spans="5:9" s="4" customFormat="1" ht="22.5" customHeight="1">
      <c r="E54" s="5"/>
      <c r="H54" s="5"/>
      <c r="I54" s="5"/>
    </row>
    <row r="55" spans="1:9" s="4" customFormat="1" ht="17.25" customHeight="1">
      <c r="A55" s="1"/>
      <c r="B55" s="2"/>
      <c r="E55" s="5"/>
      <c r="H55" s="5"/>
      <c r="I55" s="5"/>
    </row>
    <row r="56" ht="12.75">
      <c r="A56" s="25"/>
    </row>
    <row r="57" spans="1:9" ht="16.5" customHeight="1">
      <c r="A57" s="26"/>
      <c r="E57" s="38"/>
      <c r="H57" s="38"/>
      <c r="I57" s="38"/>
    </row>
    <row r="58" spans="1:2" ht="12.75">
      <c r="A58" s="27"/>
      <c r="B58" s="19"/>
    </row>
    <row r="59" spans="1:9" ht="15.75">
      <c r="A59" s="26"/>
      <c r="B59" s="19"/>
      <c r="E59" s="39"/>
      <c r="H59" s="39"/>
      <c r="I59" s="39"/>
    </row>
    <row r="60" spans="1:2" ht="12.75">
      <c r="A60" s="26"/>
      <c r="B60" s="20"/>
    </row>
    <row r="61" ht="12.75">
      <c r="A61" s="26"/>
    </row>
    <row r="62" ht="12.75">
      <c r="B62" s="21"/>
    </row>
    <row r="68" ht="12.75">
      <c r="B68" s="6"/>
    </row>
  </sheetData>
  <sheetProtection/>
  <mergeCells count="1">
    <mergeCell ref="A21:B21"/>
  </mergeCells>
  <printOptions/>
  <pageMargins left="0.05" right="0.05" top="0.33" bottom="0.34" header="0.18" footer="0"/>
  <pageSetup horizontalDpi="600" verticalDpi="600" orientation="landscape" paperSize="9" scale="60" r:id="rId1"/>
  <headerFooter alignWithMargins="0">
    <oddFooter>&amp;C&amp;P</oddFooter>
  </headerFooter>
  <rowBreaks count="3" manualBreakCount="3">
    <brk id="28" max="71" man="1"/>
    <brk id="50" max="8" man="1"/>
    <brk id="6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 Mihai</dc:creator>
  <cp:keywords/>
  <dc:description/>
  <cp:lastModifiedBy>Mariana Mihai</cp:lastModifiedBy>
  <cp:lastPrinted>2022-12-20T05:51:48Z</cp:lastPrinted>
  <dcterms:created xsi:type="dcterms:W3CDTF">2006-03-08T06:30:45Z</dcterms:created>
  <dcterms:modified xsi:type="dcterms:W3CDTF">2022-12-20T07:59:08Z</dcterms:modified>
  <cp:category/>
  <cp:version/>
  <cp:contentType/>
  <cp:contentStatus/>
</cp:coreProperties>
</file>